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I6" i="3"/>
  <c r="L6"/>
  <c r="L56"/>
  <c r="C21"/>
  <c r="C6"/>
  <c r="C56"/>
  <c r="D21"/>
  <c r="D6"/>
  <c r="D56"/>
  <c r="E21"/>
  <c r="E6"/>
  <c r="F21"/>
  <c r="F6"/>
  <c r="F56"/>
  <c r="G21"/>
  <c r="G6"/>
  <c r="G56"/>
  <c r="H21"/>
  <c r="H6"/>
  <c r="H56"/>
  <c r="I21"/>
  <c r="J21"/>
  <c r="J6"/>
  <c r="J56"/>
  <c r="K21"/>
  <c r="K6"/>
  <c r="K56"/>
  <c r="L21"/>
  <c r="C28"/>
  <c r="D28"/>
  <c r="E28"/>
  <c r="F28"/>
  <c r="G28"/>
  <c r="H28"/>
  <c r="I28"/>
  <c r="J28"/>
  <c r="K28"/>
  <c r="L28"/>
  <c r="C39"/>
  <c r="F39"/>
  <c r="G39"/>
  <c r="H39"/>
  <c r="K39"/>
  <c r="C40"/>
  <c r="D40"/>
  <c r="D39"/>
  <c r="E40"/>
  <c r="E39"/>
  <c r="F40"/>
  <c r="G40"/>
  <c r="H40"/>
  <c r="I40"/>
  <c r="I39"/>
  <c r="J40"/>
  <c r="J39"/>
  <c r="K40"/>
  <c r="L40"/>
  <c r="L39"/>
  <c r="C50"/>
  <c r="D50"/>
  <c r="E50"/>
  <c r="F50"/>
  <c r="G50"/>
  <c r="H50"/>
  <c r="I50"/>
  <c r="J50"/>
  <c r="K50"/>
  <c r="L50"/>
  <c r="I56"/>
  <c r="E56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<sst xmlns="http://schemas.openxmlformats.org/spreadsheetml/2006/main" count="154" uniqueCount="129">
  <si>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</si>
  <si>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</si>
  <si>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</si>
  <si>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</si>
  <si>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</si>
  <si>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</si>
  <si>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</si>
  <si>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</si>
  <si>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</si>
  <si>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</si>
  <si>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</si>
  <si>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</si>
  <si>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</si>
  <si>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</si>
  <si>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</si>
  <si>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</si>
  <si>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</si>
  <si>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</si>
  <si>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</si>
  <si>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</si>
  <si>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</si>
  <si>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</si>
  <si>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</si>
  <si>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</si>
  <si>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</si>
  <si>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</si>
  <si>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</si>
  <si>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</si>
  <si>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</si>
  <si>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</si>
  <si>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</si>
  <si>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</si>
  <si>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</si>
  <si>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</si>
  <si>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</si>
  <si>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</si>
  <si>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</si>
  <si>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</si>
  <si>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</si>
  <si>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</si>
  <si>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</si>
  <si>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</si>
  <si>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</si>
  <si>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</si>
  <si>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</si>
  <si>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</si>
  <si>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</si>
  <si>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</si>
  <si>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</si>
  <si>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</si>
  <si>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</si>
  <si>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</si>
  <si>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</si>
  <si>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</si>
  <si>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</si>
  <si>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</si>
  <si>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</si>
  <si>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</si>
  <si>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</si>
  <si>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</si>
  <si>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</si>
  <si>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</si>
  <si>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</si>
  <si>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</si>
  <si>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</si>
  <si>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</si>
  <si>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</si>
  <si>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</si>
  <si>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</si>
  <si>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</si>
  <si>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</si>
  <si>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</si>
  <si>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</si>
  <si>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</si>
  <si>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</si>
  <si>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</si>
  <si>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</si>
  <si>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</si>
  <si>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</si>
  <si>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</si>
  <si>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</si>
  <si>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</si>
  <si>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</si>
  <si>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</si>
  <si>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</si>
  <si>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</si>
  <si>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</si>
  <si>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</si>
  <si>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</si>
  <si>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</si>
  <si>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</si>
  <si>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</si>
  <si>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</si>
  <si>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</si>
  <si>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</si>
  <si>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</si>
  <si>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</si>
  <si>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</si>
  <si>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</si>
  <si>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</si>
  <si>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</si>
  <si>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</si>
  <si>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</si>
  <si>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</si>
  <si>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</si>
  <si>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</si>
  <si>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</si>
  <si>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</si>
  <si>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</si>
  <si>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</si>
  <si>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</si>
  <si>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</si>
  <si>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</si>
  <si>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</si>
  <si>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</si>
  <si>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</si>
  <si>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</si>
  <si>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</si>
  <si>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</si>
  <si>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Балтський районний суд Одеської області</t>
  </si>
  <si>
    <t>66102. Одеська область.м. Балта</t>
  </si>
  <si>
    <t>вул. Кузнечна</t>
  </si>
  <si>
    <t/>
  </si>
  <si>
    <t>О.М. Ільніцька</t>
  </si>
  <si>
    <t>А.М. Луговий</t>
  </si>
  <si>
    <t>063-994-39-93</t>
  </si>
  <si>
    <t>04866-2-15-70</t>
  </si>
  <si>
    <t>inbox@bt.od.court.gov.ua</t>
  </si>
  <si>
    <t>10 січня 2021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</si>
</sst>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56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5" orientation="portrait" r:id="rId1"/>
  <headerFooter>
    <oddFooter>&amp;C&amp;L153922C9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901</v>
      </c>
      <c r="D6" s="96">
        <f t="shared" si="0"/>
        <v>831868.22000000032</v>
      </c>
      <c r="E6" s="96">
        <f t="shared" si="0"/>
        <v>487</v>
      </c>
      <c r="F6" s="96">
        <f t="shared" si="0"/>
        <v>521245.8600000001</v>
      </c>
      <c r="G6" s="96">
        <f t="shared" si="0"/>
        <v>11</v>
      </c>
      <c r="H6" s="96">
        <f t="shared" si="0"/>
        <v>18464.600000000002</v>
      </c>
      <c r="I6" s="96">
        <f t="shared" si="0"/>
        <v>73</v>
      </c>
      <c r="J6" s="96">
        <f t="shared" si="0"/>
        <v>33929.199999999997</v>
      </c>
      <c r="K6" s="96">
        <f t="shared" si="0"/>
        <v>333</v>
      </c>
      <c r="L6" s="96">
        <f t="shared" si="0"/>
        <v>240048.4</v>
      </c>
    </row>
    <row r="7" spans="1:12" ht="16.5" customHeight="1">
      <c r="A7" s="87">
        <v>2</v>
      </c>
      <c r="B7" s="90" t="s">
        <v>74</v>
      </c>
      <c r="C7" s="97">
        <v>224</v>
      </c>
      <c r="D7" s="97">
        <v>365959.92</v>
      </c>
      <c r="E7" s="97">
        <v>205</v>
      </c>
      <c r="F7" s="97">
        <v>327024.7</v>
      </c>
      <c r="G7" s="97">
        <v>6</v>
      </c>
      <c r="H7" s="97">
        <v>13601.2</v>
      </c>
      <c r="I7" s="97"/>
      <c r="J7" s="97"/>
      <c r="K7" s="97">
        <v>10</v>
      </c>
      <c r="L7" s="97">
        <v>8408</v>
      </c>
    </row>
    <row r="8" spans="1:12" ht="16.5" customHeight="1">
      <c r="A8" s="87">
        <v>3</v>
      </c>
      <c r="B8" s="91" t="s">
        <v>75</v>
      </c>
      <c r="C8" s="97">
        <v>99</v>
      </c>
      <c r="D8" s="97">
        <v>217874.94</v>
      </c>
      <c r="E8" s="97">
        <v>91</v>
      </c>
      <c r="F8" s="97">
        <v>200352.77</v>
      </c>
      <c r="G8" s="97">
        <v>5</v>
      </c>
      <c r="H8" s="97">
        <v>9967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125</v>
      </c>
      <c r="D9" s="97">
        <v>148084.98000000001</v>
      </c>
      <c r="E9" s="97">
        <v>114</v>
      </c>
      <c r="F9" s="97">
        <v>126671.93</v>
      </c>
      <c r="G9" s="97">
        <v>1</v>
      </c>
      <c r="H9" s="97">
        <v>3634.2</v>
      </c>
      <c r="I9" s="97"/>
      <c r="J9" s="97"/>
      <c r="K9" s="97">
        <v>10</v>
      </c>
      <c r="L9" s="97">
        <v>8408</v>
      </c>
    </row>
    <row r="10" spans="1:12" ht="19.5" customHeight="1">
      <c r="A10" s="87">
        <v>5</v>
      </c>
      <c r="B10" s="90" t="s">
        <v>77</v>
      </c>
      <c r="C10" s="97">
        <v>146</v>
      </c>
      <c r="D10" s="97">
        <v>131585.20000000001</v>
      </c>
      <c r="E10" s="97">
        <v>91</v>
      </c>
      <c r="F10" s="97">
        <v>75984.260000000097</v>
      </c>
      <c r="G10" s="97">
        <v>3</v>
      </c>
      <c r="H10" s="97">
        <v>2522</v>
      </c>
      <c r="I10" s="97">
        <v>21</v>
      </c>
      <c r="J10" s="97">
        <v>19215.8</v>
      </c>
      <c r="K10" s="97">
        <v>35</v>
      </c>
      <c r="L10" s="97">
        <v>31950.400000000001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10510</v>
      </c>
      <c r="E11" s="97">
        <v>2</v>
      </c>
      <c r="F11" s="97">
        <v>3783.34</v>
      </c>
      <c r="G11" s="97"/>
      <c r="H11" s="97"/>
      <c r="I11" s="97">
        <v>1</v>
      </c>
      <c r="J11" s="97">
        <v>840.8</v>
      </c>
      <c r="K11" s="97">
        <v>2</v>
      </c>
      <c r="L11" s="97">
        <v>4204</v>
      </c>
    </row>
    <row r="12" spans="1:12" ht="19.5" customHeight="1">
      <c r="A12" s="87">
        <v>7</v>
      </c>
      <c r="B12" s="91" t="s">
        <v>79</v>
      </c>
      <c r="C12" s="97">
        <v>141</v>
      </c>
      <c r="D12" s="97">
        <v>121075.2</v>
      </c>
      <c r="E12" s="97">
        <v>89</v>
      </c>
      <c r="F12" s="97">
        <v>72200.9200000001</v>
      </c>
      <c r="G12" s="97">
        <v>3</v>
      </c>
      <c r="H12" s="97">
        <v>2522</v>
      </c>
      <c r="I12" s="97">
        <v>20</v>
      </c>
      <c r="J12" s="97">
        <v>18375</v>
      </c>
      <c r="K12" s="97">
        <v>33</v>
      </c>
      <c r="L12" s="97">
        <v>27746.400000000001</v>
      </c>
    </row>
    <row r="13" spans="1:12" ht="15" customHeight="1">
      <c r="A13" s="87">
        <v>8</v>
      </c>
      <c r="B13" s="90" t="s">
        <v>18</v>
      </c>
      <c r="C13" s="97">
        <v>104</v>
      </c>
      <c r="D13" s="97">
        <v>87443.200000000201</v>
      </c>
      <c r="E13" s="97">
        <v>93</v>
      </c>
      <c r="F13" s="97">
        <v>78193.200000000099</v>
      </c>
      <c r="G13" s="97"/>
      <c r="H13" s="97"/>
      <c r="I13" s="97">
        <v>6</v>
      </c>
      <c r="J13" s="97">
        <v>5044</v>
      </c>
      <c r="K13" s="97">
        <v>5</v>
      </c>
      <c r="L13" s="97">
        <v>4204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277</v>
      </c>
      <c r="D15" s="97">
        <v>213563.2</v>
      </c>
      <c r="E15" s="97">
        <v>70</v>
      </c>
      <c r="F15" s="97">
        <v>34683.599999999999</v>
      </c>
      <c r="G15" s="97">
        <v>1</v>
      </c>
      <c r="H15" s="97">
        <v>420.4</v>
      </c>
      <c r="I15" s="97"/>
      <c r="J15" s="97"/>
      <c r="K15" s="97">
        <v>206</v>
      </c>
      <c r="L15" s="97">
        <v>179300.6</v>
      </c>
    </row>
    <row r="16" spans="1:12" ht="21" customHeight="1">
      <c r="A16" s="87">
        <v>11</v>
      </c>
      <c r="B16" s="91" t="s">
        <v>78</v>
      </c>
      <c r="C16" s="97">
        <v>154</v>
      </c>
      <c r="D16" s="97">
        <v>161854</v>
      </c>
      <c r="E16" s="97">
        <v>7</v>
      </c>
      <c r="F16" s="97">
        <v>7357</v>
      </c>
      <c r="G16" s="97"/>
      <c r="H16" s="97"/>
      <c r="I16" s="97"/>
      <c r="J16" s="97"/>
      <c r="K16" s="97">
        <v>147</v>
      </c>
      <c r="L16" s="97">
        <v>154497</v>
      </c>
    </row>
    <row r="17" spans="1:12" ht="21" customHeight="1">
      <c r="A17" s="87">
        <v>12</v>
      </c>
      <c r="B17" s="91" t="s">
        <v>79</v>
      </c>
      <c r="C17" s="97">
        <v>123</v>
      </c>
      <c r="D17" s="97">
        <v>51709.200000000099</v>
      </c>
      <c r="E17" s="97">
        <v>63</v>
      </c>
      <c r="F17" s="97">
        <v>27326.6</v>
      </c>
      <c r="G17" s="97">
        <v>1</v>
      </c>
      <c r="H17" s="97">
        <v>420.4</v>
      </c>
      <c r="I17" s="97"/>
      <c r="J17" s="97"/>
      <c r="K17" s="97">
        <v>59</v>
      </c>
      <c r="L17" s="97">
        <v>24803.599999999999</v>
      </c>
    </row>
    <row r="18" spans="1:12" ht="21" customHeight="1">
      <c r="A18" s="87">
        <v>13</v>
      </c>
      <c r="B18" s="99" t="s">
        <v>104</v>
      </c>
      <c r="C18" s="97">
        <v>148</v>
      </c>
      <c r="D18" s="97">
        <v>31109.6000000001</v>
      </c>
      <c r="E18" s="97">
        <v>27</v>
      </c>
      <c r="F18" s="97">
        <v>5255</v>
      </c>
      <c r="G18" s="97"/>
      <c r="H18" s="97"/>
      <c r="I18" s="97">
        <v>46</v>
      </c>
      <c r="J18" s="97">
        <v>9669.4</v>
      </c>
      <c r="K18" s="97">
        <v>77</v>
      </c>
      <c r="L18" s="97">
        <v>16185.4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105.1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1</v>
      </c>
      <c r="D21" s="97">
        <f t="shared" si="1"/>
        <v>2102</v>
      </c>
      <c r="E21" s="97">
        <f t="shared" si="1"/>
        <v>0</v>
      </c>
      <c r="F21" s="97">
        <f t="shared" si="1"/>
        <v>0</v>
      </c>
      <c r="G21" s="97">
        <f t="shared" si="1"/>
        <v>1</v>
      </c>
      <c r="H21" s="97">
        <f t="shared" si="1"/>
        <v>1921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2102</v>
      </c>
      <c r="E23" s="97"/>
      <c r="F23" s="97"/>
      <c r="G23" s="97">
        <v>1</v>
      </c>
      <c r="H23" s="97">
        <v>1921</v>
      </c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10</v>
      </c>
      <c r="D39" s="96">
        <f t="shared" si="3"/>
        <v>8408</v>
      </c>
      <c r="E39" s="96">
        <f t="shared" si="3"/>
        <v>10</v>
      </c>
      <c r="F39" s="96">
        <f t="shared" si="3"/>
        <v>4204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10</v>
      </c>
      <c r="D40" s="97">
        <f t="shared" si="4"/>
        <v>8408</v>
      </c>
      <c r="E40" s="97">
        <f t="shared" si="4"/>
        <v>10</v>
      </c>
      <c r="F40" s="97">
        <f t="shared" si="4"/>
        <v>4204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10</v>
      </c>
      <c r="D44" s="97">
        <v>8408</v>
      </c>
      <c r="E44" s="97">
        <v>10</v>
      </c>
      <c r="F44" s="97">
        <v>4204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10</v>
      </c>
      <c r="D46" s="97">
        <v>8408</v>
      </c>
      <c r="E46" s="97">
        <v>10</v>
      </c>
      <c r="F46" s="97">
        <v>4204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6</v>
      </c>
      <c r="D50" s="96">
        <f t="shared" si="5"/>
        <v>37.86</v>
      </c>
      <c r="E50" s="96">
        <f t="shared" si="5"/>
        <v>6</v>
      </c>
      <c r="F50" s="96">
        <f t="shared" si="5"/>
        <v>37.950000000000003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5</v>
      </c>
      <c r="D51" s="97">
        <v>31.55</v>
      </c>
      <c r="E51" s="97">
        <v>5</v>
      </c>
      <c r="F51" s="97">
        <v>31.55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6.31</v>
      </c>
      <c r="E54" s="97">
        <v>1</v>
      </c>
      <c r="F54" s="97">
        <v>6.4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479</v>
      </c>
      <c r="D55" s="96">
        <v>201371.599999998</v>
      </c>
      <c r="E55" s="96">
        <v>158</v>
      </c>
      <c r="F55" s="96">
        <v>66423.200000000099</v>
      </c>
      <c r="G55" s="96"/>
      <c r="H55" s="96"/>
      <c r="I55" s="96">
        <v>479</v>
      </c>
      <c r="J55" s="96">
        <v>201371.599999998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1396</v>
      </c>
      <c r="D56" s="96">
        <f t="shared" si="6"/>
        <v>1041685.6799999983</v>
      </c>
      <c r="E56" s="96">
        <f t="shared" si="6"/>
        <v>661</v>
      </c>
      <c r="F56" s="96">
        <f t="shared" si="6"/>
        <v>591911.01000000013</v>
      </c>
      <c r="G56" s="96">
        <f t="shared" si="6"/>
        <v>11</v>
      </c>
      <c r="H56" s="96">
        <f t="shared" si="6"/>
        <v>18464.600000000002</v>
      </c>
      <c r="I56" s="96">
        <f t="shared" si="6"/>
        <v>552</v>
      </c>
      <c r="J56" s="96">
        <f t="shared" si="6"/>
        <v>235300.79999999801</v>
      </c>
      <c r="K56" s="96">
        <f t="shared" si="6"/>
        <v>333</v>
      </c>
      <c r="L56" s="96">
        <f t="shared" si="6"/>
        <v>240048.4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Балтський районний суд Одеської області,_x000D_
 Початок періоду: 01.01.2020, Кінець періоду: 31.12.2020&amp;L153922C9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333</v>
      </c>
      <c r="F4" s="93">
        <f>SUM(F5:F25)</f>
        <v>240048.39999999997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3</v>
      </c>
      <c r="F5" s="95">
        <v>2522.4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104</v>
      </c>
      <c r="F7" s="95">
        <v>38887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>
        <v>197</v>
      </c>
      <c r="F11" s="95">
        <v>174255.8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18</v>
      </c>
      <c r="F13" s="95">
        <v>13452.8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>
        <v>3</v>
      </c>
      <c r="F17" s="95">
        <v>2522.4</v>
      </c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>
        <v>8</v>
      </c>
      <c r="F20" s="95">
        <v>8408</v>
      </c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6" firstPageNumber="4" orientation="portrait" useFirstPageNumber="1" r:id="rId1"/>
  <headerFooter>
    <oddFooter>&amp;R&amp;P&amp;C&amp;CФорма № 10, Підрозділ: Балтський районний суд Одеської області,_x000D_
 Початок періоду: 01.01.2020, Кінець періоду: 31.12.2020&amp;L153922C9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LUGOVOY</cp:lastModifiedBy>
  <cp:lastPrinted>2018-03-15T14:08:04Z</cp:lastPrinted>
  <dcterms:created xsi:type="dcterms:W3CDTF">2015-09-09T10:27:37Z</dcterms:created>
  <dcterms:modified xsi:type="dcterms:W3CDTF">2022-02-01T13:55:24Z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10_00493_4.2020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153922C9</vt:lpwstr>
  </property>
  <property fmtid="{D5CDD505-2E9C-101B-9397-08002B2CF9AE}" pid="9" name="Підрозділ">
    <vt:lpwstr>Балтський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