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C55"/>
  <c r="F6"/>
  <c r="G6"/>
  <c r="J6"/>
  <c r="J55"/>
  <c r="K6"/>
  <c r="C20"/>
  <c r="D20"/>
  <c r="D6"/>
  <c r="D55"/>
  <c r="E20"/>
  <c r="E6"/>
  <c r="E55"/>
  <c r="F20"/>
  <c r="G20"/>
  <c r="H20"/>
  <c r="H6"/>
  <c r="H55"/>
  <c r="I20"/>
  <c r="I6"/>
  <c r="I55"/>
  <c r="J20"/>
  <c r="K20"/>
  <c r="L20"/>
  <c r="L6"/>
  <c r="L55"/>
  <c r="C27"/>
  <c r="D27"/>
  <c r="E27"/>
  <c r="F27"/>
  <c r="G27"/>
  <c r="H27"/>
  <c r="I27"/>
  <c r="J27"/>
  <c r="K27"/>
  <c r="L27"/>
  <c r="D38"/>
  <c r="E38"/>
  <c r="H38"/>
  <c r="I38"/>
  <c r="L38"/>
  <c r="C39"/>
  <c r="C38"/>
  <c r="D39"/>
  <c r="E39"/>
  <c r="F39"/>
  <c r="F38"/>
  <c r="G39"/>
  <c r="G38"/>
  <c r="H39"/>
  <c r="I39"/>
  <c r="J39"/>
  <c r="J38"/>
  <c r="K39"/>
  <c r="K38"/>
  <c r="K55"/>
  <c r="L39"/>
  <c r="C49"/>
  <c r="D49"/>
  <c r="E49"/>
  <c r="F49"/>
  <c r="G49"/>
  <c r="H49"/>
  <c r="I49"/>
  <c r="J49"/>
  <c r="K49"/>
  <c r="L49"/>
  <c r="F55"/>
  <c r="G55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<sst xmlns="http://schemas.openxmlformats.org/spreadsheetml/2006/main" count="152" uniqueCount="126">
  <si>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</si>
  <si>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</si>
  <si>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</si>
  <si>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</si>
  <si>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</si>
  <si>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</si>
  <si>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</si>
  <si>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</si>
  <si>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</si>
  <si>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</si>
  <si>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</si>
  <si>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</si>
  <si>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</si>
  <si>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</si>
  <si>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</si>
  <si>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</si>
  <si>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</si>
  <si>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</si>
  <si>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</si>
  <si>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</si>
  <si>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</si>
  <si>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</si>
  <si>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</si>
  <si>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</si>
  <si>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</si>
  <si>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</si>
  <si>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</si>
  <si>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</si>
  <si>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</si>
  <si>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</si>
  <si>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</si>
  <si>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</si>
  <si>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</si>
  <si>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</si>
  <si>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</si>
  <si>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</si>
  <si>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</si>
  <si>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</si>
  <si>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</si>
  <si>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</si>
  <si>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</si>
  <si>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</si>
  <si>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</si>
  <si>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</si>
  <si>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</si>
  <si>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</si>
  <si>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</si>
  <si>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</si>
  <si>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</si>
  <si>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</si>
  <si>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</si>
  <si>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</si>
  <si>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</si>
  <si>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</si>
  <si>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</si>
  <si>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</si>
  <si>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</si>
  <si>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</si>
  <si>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</si>
  <si>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</si>
  <si>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</si>
  <si>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</si>
  <si>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</si>
  <si>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</si>
  <si>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</si>
  <si>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</si>
  <si>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</si>
  <si>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</si>
  <si>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</si>
  <si>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</si>
  <si>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</si>
  <si>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</si>
  <si>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</si>
  <si>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</si>
  <si>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</si>
  <si>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</si>
  <si>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</si>
  <si>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</si>
  <si>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</si>
  <si>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</si>
  <si>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</si>
  <si>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</si>
  <si>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</si>
  <si>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</si>
  <si>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</si>
  <si>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</si>
  <si>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</si>
  <si>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</si>
  <si>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</si>
  <si>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</si>
  <si>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</si>
  <si>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</si>
  <si>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</si>
  <si>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</si>
  <si>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</si>
  <si>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</si>
  <si>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</si>
  <si>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</si>
  <si>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</si>
  <si>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</si>
  <si>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</si>
  <si>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</si>
  <si>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</si>
  <si>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</si>
  <si>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</si>
  <si>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</si>
  <si>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</si>
  <si>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</si>
  <si>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</si>
  <si>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</si>
  <si>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</si>
  <si>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</si>
  <si>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</si>
  <si>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</si>
  <si>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</si>
  <si>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</si>
  <si>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</si>
  <si>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</si>
  <si>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</si>
  <si>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</si>
  <si>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</si>
  <si>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О.М. Ільніцька</t>
  </si>
  <si>
    <t>А.М. Луговий</t>
  </si>
  <si>
    <t>(04866)-2-15-70</t>
  </si>
  <si>
    <t>inbox@bt.od.court.gov.ua</t>
  </si>
  <si>
    <t>4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</si>
</sst>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&amp;C&amp;L66451E5D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1343</v>
      </c>
      <c r="D6" s="96">
        <f t="shared" si="0"/>
        <v>1091054.959999999</v>
      </c>
      <c r="E6" s="96">
        <f t="shared" si="0"/>
        <v>874</v>
      </c>
      <c r="F6" s="96">
        <f t="shared" si="0"/>
        <v>875080.63000000129</v>
      </c>
      <c r="G6" s="96">
        <f t="shared" si="0"/>
        <v>13</v>
      </c>
      <c r="H6" s="96">
        <f t="shared" si="0"/>
        <v>16121.6</v>
      </c>
      <c r="I6" s="96">
        <f t="shared" si="0"/>
        <v>176</v>
      </c>
      <c r="J6" s="96">
        <f t="shared" si="0"/>
        <v>80593.930000000109</v>
      </c>
      <c r="K6" s="96">
        <f t="shared" si="0"/>
        <v>278</v>
      </c>
      <c r="L6" s="96">
        <f t="shared" si="0"/>
        <v>154780.11000000019</v>
      </c>
    </row>
    <row r="7" spans="1:12" ht="16.5" customHeight="1">
      <c r="A7" s="87">
        <v>2</v>
      </c>
      <c r="B7" s="90" t="s">
        <v>75</v>
      </c>
      <c r="C7" s="97">
        <v>504</v>
      </c>
      <c r="D7" s="97">
        <v>630291.96</v>
      </c>
      <c r="E7" s="97">
        <v>476</v>
      </c>
      <c r="F7" s="97">
        <v>629946.50000000105</v>
      </c>
      <c r="G7" s="97">
        <v>10</v>
      </c>
      <c r="H7" s="97">
        <v>14359.6</v>
      </c>
      <c r="I7" s="97">
        <v>5</v>
      </c>
      <c r="J7" s="97">
        <v>5253.13</v>
      </c>
      <c r="K7" s="97">
        <v>15</v>
      </c>
      <c r="L7" s="97">
        <v>12939.11</v>
      </c>
    </row>
    <row r="8" spans="1:12" ht="16.5" customHeight="1">
      <c r="A8" s="87">
        <v>3</v>
      </c>
      <c r="B8" s="91" t="s">
        <v>76</v>
      </c>
      <c r="C8" s="97">
        <v>207</v>
      </c>
      <c r="D8" s="97">
        <v>370202.75</v>
      </c>
      <c r="E8" s="97">
        <v>198</v>
      </c>
      <c r="F8" s="97">
        <v>361113.84</v>
      </c>
      <c r="G8" s="97">
        <v>7</v>
      </c>
      <c r="H8" s="97">
        <v>11362</v>
      </c>
      <c r="I8" s="97">
        <v>1</v>
      </c>
      <c r="J8" s="97">
        <v>640</v>
      </c>
      <c r="K8" s="97">
        <v>1</v>
      </c>
      <c r="L8" s="97">
        <v>3071.91</v>
      </c>
    </row>
    <row r="9" spans="1:12" ht="16.5" customHeight="1">
      <c r="A9" s="87">
        <v>4</v>
      </c>
      <c r="B9" s="91" t="s">
        <v>77</v>
      </c>
      <c r="C9" s="97">
        <v>297</v>
      </c>
      <c r="D9" s="97">
        <v>260089.209999999</v>
      </c>
      <c r="E9" s="97">
        <v>278</v>
      </c>
      <c r="F9" s="97">
        <v>268832.65999999898</v>
      </c>
      <c r="G9" s="97">
        <v>3</v>
      </c>
      <c r="H9" s="97">
        <v>2997.6</v>
      </c>
      <c r="I9" s="97">
        <v>4</v>
      </c>
      <c r="J9" s="97">
        <v>4613.13</v>
      </c>
      <c r="K9" s="97">
        <v>14</v>
      </c>
      <c r="L9" s="97">
        <v>9867.2000000000007</v>
      </c>
    </row>
    <row r="10" spans="1:12" ht="19.5" customHeight="1">
      <c r="A10" s="87">
        <v>5</v>
      </c>
      <c r="B10" s="90" t="s">
        <v>78</v>
      </c>
      <c r="C10" s="97">
        <v>353</v>
      </c>
      <c r="D10" s="97">
        <v>264652.39999999898</v>
      </c>
      <c r="E10" s="97">
        <v>161</v>
      </c>
      <c r="F10" s="97">
        <v>120520.83</v>
      </c>
      <c r="G10" s="97">
        <v>2</v>
      </c>
      <c r="H10" s="97">
        <v>1409.6</v>
      </c>
      <c r="I10" s="97">
        <v>80</v>
      </c>
      <c r="J10" s="97">
        <v>54966.400000000103</v>
      </c>
      <c r="K10" s="97">
        <v>108</v>
      </c>
      <c r="L10" s="97">
        <v>87747.600000000195</v>
      </c>
    </row>
    <row r="11" spans="1:12" ht="19.5" customHeight="1">
      <c r="A11" s="87">
        <v>6</v>
      </c>
      <c r="B11" s="91" t="s">
        <v>79</v>
      </c>
      <c r="C11" s="97">
        <v>15</v>
      </c>
      <c r="D11" s="97">
        <v>26430</v>
      </c>
      <c r="E11" s="97">
        <v>4</v>
      </c>
      <c r="F11" s="97">
        <v>10572</v>
      </c>
      <c r="G11" s="97"/>
      <c r="H11" s="97"/>
      <c r="I11" s="97"/>
      <c r="J11" s="97"/>
      <c r="K11" s="97">
        <v>11</v>
      </c>
      <c r="L11" s="97">
        <v>19382</v>
      </c>
    </row>
    <row r="12" spans="1:12" ht="19.5" customHeight="1">
      <c r="A12" s="87">
        <v>7</v>
      </c>
      <c r="B12" s="91" t="s">
        <v>80</v>
      </c>
      <c r="C12" s="97">
        <v>338</v>
      </c>
      <c r="D12" s="97">
        <v>238222.399999999</v>
      </c>
      <c r="E12" s="97">
        <v>157</v>
      </c>
      <c r="F12" s="97">
        <v>109948.83</v>
      </c>
      <c r="G12" s="97">
        <v>2</v>
      </c>
      <c r="H12" s="97">
        <v>1409.6</v>
      </c>
      <c r="I12" s="97">
        <v>80</v>
      </c>
      <c r="J12" s="97">
        <v>54966.400000000103</v>
      </c>
      <c r="K12" s="97">
        <v>97</v>
      </c>
      <c r="L12" s="97">
        <v>68365.600000000093</v>
      </c>
    </row>
    <row r="13" spans="1:12" ht="15" customHeight="1">
      <c r="A13" s="87">
        <v>8</v>
      </c>
      <c r="B13" s="90" t="s">
        <v>18</v>
      </c>
      <c r="C13" s="97">
        <v>124</v>
      </c>
      <c r="D13" s="97">
        <v>87395.200000000201</v>
      </c>
      <c r="E13" s="97">
        <v>119</v>
      </c>
      <c r="F13" s="97">
        <v>81797.400000000198</v>
      </c>
      <c r="G13" s="97"/>
      <c r="H13" s="97"/>
      <c r="I13" s="97">
        <v>1</v>
      </c>
      <c r="J13" s="97">
        <v>704.8</v>
      </c>
      <c r="K13" s="97">
        <v>4</v>
      </c>
      <c r="L13" s="97">
        <v>2819.2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144</v>
      </c>
      <c r="D15" s="97">
        <v>69775.199999999997</v>
      </c>
      <c r="E15" s="97">
        <v>102</v>
      </c>
      <c r="F15" s="97">
        <v>38763.300000000097</v>
      </c>
      <c r="G15" s="97">
        <v>1</v>
      </c>
      <c r="H15" s="97">
        <v>352.4</v>
      </c>
      <c r="I15" s="97"/>
      <c r="J15" s="97"/>
      <c r="K15" s="97">
        <v>41</v>
      </c>
      <c r="L15" s="97">
        <v>31892.2</v>
      </c>
    </row>
    <row r="16" spans="1:12" ht="21" customHeight="1">
      <c r="A16" s="87">
        <v>11</v>
      </c>
      <c r="B16" s="91" t="s">
        <v>79</v>
      </c>
      <c r="C16" s="97">
        <v>36</v>
      </c>
      <c r="D16" s="97">
        <v>31716</v>
      </c>
      <c r="E16" s="97">
        <v>3</v>
      </c>
      <c r="F16" s="97">
        <v>2114.4</v>
      </c>
      <c r="G16" s="97"/>
      <c r="H16" s="97"/>
      <c r="I16" s="97"/>
      <c r="J16" s="97"/>
      <c r="K16" s="97">
        <v>33</v>
      </c>
      <c r="L16" s="97">
        <v>29073</v>
      </c>
    </row>
    <row r="17" spans="1:12" ht="21" customHeight="1">
      <c r="A17" s="87">
        <v>12</v>
      </c>
      <c r="B17" s="91" t="s">
        <v>80</v>
      </c>
      <c r="C17" s="97">
        <v>108</v>
      </c>
      <c r="D17" s="97">
        <v>38059.200000000099</v>
      </c>
      <c r="E17" s="97">
        <v>99</v>
      </c>
      <c r="F17" s="97">
        <v>36648.900000000103</v>
      </c>
      <c r="G17" s="97">
        <v>1</v>
      </c>
      <c r="H17" s="97">
        <v>352.4</v>
      </c>
      <c r="I17" s="97"/>
      <c r="J17" s="97"/>
      <c r="K17" s="97">
        <v>8</v>
      </c>
      <c r="L17" s="97">
        <v>2819.2</v>
      </c>
    </row>
    <row r="18" spans="1:12" ht="21" customHeight="1">
      <c r="A18" s="87">
        <v>13</v>
      </c>
      <c r="B18" s="99" t="s">
        <v>107</v>
      </c>
      <c r="C18" s="97">
        <v>217</v>
      </c>
      <c r="D18" s="97">
        <v>38235.4</v>
      </c>
      <c r="E18" s="97">
        <v>15</v>
      </c>
      <c r="F18" s="97">
        <v>3347.8</v>
      </c>
      <c r="G18" s="97"/>
      <c r="H18" s="97"/>
      <c r="I18" s="97">
        <v>90</v>
      </c>
      <c r="J18" s="97">
        <v>19669.599999999999</v>
      </c>
      <c r="K18" s="97">
        <v>110</v>
      </c>
      <c r="L18" s="97">
        <v>19382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6</v>
      </c>
      <c r="D38" s="96">
        <f t="shared" si="3"/>
        <v>4228.8</v>
      </c>
      <c r="E38" s="96">
        <f t="shared" si="3"/>
        <v>6</v>
      </c>
      <c r="F38" s="96">
        <f t="shared" si="3"/>
        <v>4100.3999999999996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6</v>
      </c>
      <c r="D39" s="97">
        <f t="shared" si="4"/>
        <v>4228.8</v>
      </c>
      <c r="E39" s="97">
        <f t="shared" si="4"/>
        <v>6</v>
      </c>
      <c r="F39" s="97">
        <f t="shared" si="4"/>
        <v>4100.3999999999996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4228.8</v>
      </c>
      <c r="E43" s="97">
        <v>6</v>
      </c>
      <c r="F43" s="97">
        <v>4100.3999999999996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6</v>
      </c>
      <c r="D45" s="97">
        <v>4228.8</v>
      </c>
      <c r="E45" s="97">
        <v>6</v>
      </c>
      <c r="F45" s="97">
        <v>4100.3999999999996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10</v>
      </c>
      <c r="D49" s="96">
        <f t="shared" si="5"/>
        <v>259.05</v>
      </c>
      <c r="E49" s="96">
        <f t="shared" si="5"/>
        <v>10</v>
      </c>
      <c r="F49" s="96">
        <f t="shared" si="5"/>
        <v>255.02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6</v>
      </c>
      <c r="D50" s="97">
        <v>190.32</v>
      </c>
      <c r="E50" s="97">
        <v>6</v>
      </c>
      <c r="F50" s="97">
        <v>191.15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48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5.29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10.58</v>
      </c>
      <c r="E53" s="97">
        <v>2</v>
      </c>
      <c r="F53" s="97">
        <v>10.58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449</v>
      </c>
      <c r="D54" s="96">
        <v>158227.59999999899</v>
      </c>
      <c r="E54" s="96">
        <v>33</v>
      </c>
      <c r="F54" s="96">
        <v>11629.2</v>
      </c>
      <c r="G54" s="96"/>
      <c r="H54" s="96"/>
      <c r="I54" s="96">
        <v>449</v>
      </c>
      <c r="J54" s="96">
        <v>158227.59999999899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1808</v>
      </c>
      <c r="D55" s="96">
        <f t="shared" si="6"/>
        <v>1253770.4099999981</v>
      </c>
      <c r="E55" s="96">
        <f t="shared" si="6"/>
        <v>923</v>
      </c>
      <c r="F55" s="96">
        <f t="shared" si="6"/>
        <v>891065.25000000128</v>
      </c>
      <c r="G55" s="96">
        <f t="shared" si="6"/>
        <v>13</v>
      </c>
      <c r="H55" s="96">
        <f t="shared" si="6"/>
        <v>16121.6</v>
      </c>
      <c r="I55" s="96">
        <f t="shared" si="6"/>
        <v>625</v>
      </c>
      <c r="J55" s="96">
        <f t="shared" si="6"/>
        <v>238821.5299999991</v>
      </c>
      <c r="K55" s="96">
        <f t="shared" si="6"/>
        <v>278</v>
      </c>
      <c r="L55" s="96">
        <f t="shared" si="6"/>
        <v>154780.11000000019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Балтський районний суд Одеської області,_x000D_
 Початок періоду: 01.01.2018, Кінець періоду: 31.12.2018&amp;L66451E5D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278</v>
      </c>
      <c r="F4" s="93">
        <f>SUM(F5:F24)</f>
        <v>154780.1099999999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176.2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208</v>
      </c>
      <c r="F7" s="95">
        <v>91095.399999999907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4</v>
      </c>
      <c r="F9" s="95">
        <v>2995.4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15</v>
      </c>
      <c r="F11" s="95">
        <v>22982.51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18</v>
      </c>
      <c r="F13" s="95">
        <v>11629.2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>
        <v>1</v>
      </c>
      <c r="F17" s="95">
        <v>704.8</v>
      </c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>
        <v>27</v>
      </c>
      <c r="F20" s="95">
        <v>23787</v>
      </c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>
        <v>4</v>
      </c>
      <c r="F23" s="95">
        <v>1409.6</v>
      </c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Балтський районний суд Одеської області,_x000D_
 Початок періоду: 01.01.2018, Кінець періоду: 31.12.2018&amp;L66451E5D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2018-03-15T14:08:04Z</cp:lastPrinted>
  <dcterms:created xsi:type="dcterms:W3CDTF">2015-09-09T10:27:37Z</dcterms:created>
  <dcterms:modified xsi:type="dcterms:W3CDTF">2019-02-19T13:26:06Z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66451E5D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